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11085" windowHeight="68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M62" i="1"/>
  <c r="N59" i="1"/>
  <c r="M59" i="1"/>
  <c r="N57" i="1"/>
  <c r="M57" i="1"/>
  <c r="N56" i="1"/>
  <c r="M56" i="1"/>
  <c r="N54" i="1"/>
  <c r="M54" i="1"/>
  <c r="N49" i="1"/>
  <c r="N50" i="1"/>
  <c r="N51" i="1"/>
  <c r="N52" i="1"/>
  <c r="M49" i="1"/>
  <c r="M50" i="1"/>
  <c r="M51" i="1"/>
  <c r="M52" i="1"/>
  <c r="N48" i="1"/>
  <c r="M48" i="1"/>
  <c r="N46" i="1"/>
  <c r="M46" i="1"/>
  <c r="N43" i="1"/>
  <c r="N44" i="1"/>
  <c r="M43" i="1"/>
  <c r="M44" i="1"/>
  <c r="N42" i="1"/>
  <c r="M42" i="1"/>
  <c r="N40" i="1"/>
  <c r="M40" i="1"/>
  <c r="N34" i="1"/>
  <c r="M34" i="1"/>
  <c r="N31" i="1"/>
  <c r="M31" i="1"/>
  <c r="N25" i="1"/>
  <c r="N26" i="1"/>
  <c r="N27" i="1"/>
  <c r="N28" i="1"/>
  <c r="N29" i="1"/>
  <c r="M25" i="1"/>
  <c r="M26" i="1"/>
  <c r="M27" i="1"/>
  <c r="M28" i="1"/>
  <c r="M29" i="1"/>
  <c r="N24" i="1"/>
  <c r="M24" i="1"/>
  <c r="N20" i="1"/>
  <c r="M20" i="1"/>
  <c r="N12" i="1"/>
  <c r="N13" i="1"/>
  <c r="N14" i="1"/>
  <c r="N15" i="1"/>
  <c r="N16" i="1"/>
  <c r="N17" i="1"/>
  <c r="N18" i="1"/>
  <c r="M12" i="1"/>
  <c r="M13" i="1"/>
  <c r="M14" i="1"/>
  <c r="M15" i="1"/>
  <c r="M16" i="1"/>
  <c r="M17" i="1"/>
  <c r="M18" i="1"/>
  <c r="N11" i="1"/>
  <c r="M11" i="1"/>
  <c r="G36" i="1"/>
  <c r="G33" i="1"/>
  <c r="F36" i="1"/>
  <c r="F33" i="1"/>
  <c r="F25" i="1"/>
  <c r="F19" i="1"/>
  <c r="F11" i="1"/>
  <c r="G24" i="1"/>
  <c r="G25" i="1"/>
  <c r="G26" i="1"/>
  <c r="G27" i="1"/>
  <c r="G28" i="1"/>
  <c r="G29" i="1"/>
  <c r="G30" i="1"/>
  <c r="G31" i="1"/>
  <c r="F24" i="1"/>
  <c r="F26" i="1"/>
  <c r="F27" i="1"/>
  <c r="F28" i="1"/>
  <c r="F29" i="1"/>
  <c r="F30" i="1"/>
  <c r="F31" i="1"/>
  <c r="G23" i="1"/>
  <c r="F23" i="1"/>
  <c r="G19" i="1"/>
  <c r="G12" i="1"/>
  <c r="G13" i="1"/>
  <c r="G14" i="1"/>
  <c r="G15" i="1"/>
  <c r="G16" i="1"/>
  <c r="G17" i="1"/>
  <c r="F12" i="1"/>
  <c r="F13" i="1"/>
  <c r="F14" i="1"/>
  <c r="F15" i="1"/>
  <c r="F16" i="1"/>
  <c r="F17" i="1"/>
  <c r="G11" i="1"/>
</calcChain>
</file>

<file path=xl/sharedStrings.xml><?xml version="1.0" encoding="utf-8"?>
<sst xmlns="http://schemas.openxmlformats.org/spreadsheetml/2006/main" count="80" uniqueCount="76">
  <si>
    <t>MUNICIPIO DE ZIRACUARETIRO MICHOACAN</t>
  </si>
  <si>
    <t>ESTADO DE SITUACION FINANCIERA</t>
  </si>
  <si>
    <t>AL 31 DE DICIEMBRE DE 2024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</si>
  <si>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</si>
  <si>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</si>
  <si>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</si>
  <si>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</si>
  <si>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</si>
  <si>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</si>
  <si>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</si>
  <si>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</si>
  <si>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</si>
  <si>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</si>
  <si>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</si>
  <si>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</si>
  <si>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</si>
  <si>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</si>
  <si>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</si>
  <si>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</si>
  <si>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</si>
  <si>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</si>
  <si>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</si>
  <si>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</si>
  <si>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</si>
  <si>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</si>
  <si>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</si>
  <si>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</si>
  <si>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</si>
  <si>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</si>
  <si>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</si>
  <si>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</si>
  <si>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</si>
  <si>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</si>
  <si>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</si>
  <si>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</si>
  <si>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</si>
  <si>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</si>
  <si>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</si>
  <si>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</si>
  <si>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</si>
  <si>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</si>
  <si>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</si>
  <si>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</si>
  <si>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</si>
  <si>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</si>
  <si>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</si>
  <si>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</si>
  <si>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</si>
  <si>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</si>
  <si>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</si>
  <si>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</si>
  <si>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</si>
  <si>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</si>
  <si>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</si>
  <si>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</si>
  <si>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</si>
  <si>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</si>
  <si>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</si>
  <si>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</si>
  <si>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</si>
  <si>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</si>
  <si>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</si>
  <si>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</si>
  <si>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</si>
  <si>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COAPASZ</t>
  </si>
  <si>
    <t>CONSOLIDADO</t>
  </si>
  <si>
    <t>______________________________________</t>
  </si>
  <si>
    <t xml:space="preserve">LIC. ALBERTO OROBIO ARRIAGA </t>
  </si>
  <si>
    <t>LIC. ESTELA JALIMAR CASTRO CALVILLO</t>
  </si>
  <si>
    <t>PRESIDENTE MUNICIAPL</t>
  </si>
  <si>
    <t>SÍNDICA MUNICIPAL</t>
  </si>
  <si>
    <t>_____________________________________</t>
  </si>
  <si>
    <t>L.S.C MARIBEL RICO ARRIAGA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</si>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</sst>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workbookViewId="0">
      <selection activeCell="O78" sqref="A1:O78"/>
    </sheetView>
  </sheetViews>
  <sheetFormatPr baseColWidth="10" defaultRowHeight="15" x14ac:dyDescent="0.25"/>
  <cols>
    <col min="1" max="1" width="66.85546875" bestFit="1" customWidth="1"/>
    <col min="2" max="3" width="12.7109375" bestFit="1" customWidth="1"/>
    <col min="4" max="7" width="12.7109375" customWidth="1"/>
    <col min="8" max="8" width="81" bestFit="1" customWidth="1"/>
    <col min="9" max="10" width="12.7109375" bestFit="1" customWidth="1"/>
    <col min="11" max="14" width="12.7109375" customWidth="1"/>
  </cols>
  <sheetData>
    <row r="1" spans="1:14" ht="18.7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.75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.75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7.25" x14ac:dyDescent="0.3">
      <c r="A5" s="2"/>
      <c r="B5" s="6" t="s">
        <v>63</v>
      </c>
      <c r="C5" s="6"/>
      <c r="D5" s="6" t="s">
        <v>64</v>
      </c>
      <c r="E5" s="6"/>
      <c r="F5" s="6" t="s">
        <v>65</v>
      </c>
      <c r="G5" s="6"/>
      <c r="H5" s="2"/>
      <c r="I5" s="6" t="s">
        <v>63</v>
      </c>
      <c r="J5" s="6"/>
      <c r="K5" s="6" t="s">
        <v>64</v>
      </c>
      <c r="L5" s="6"/>
      <c r="M5" s="6" t="s">
        <v>65</v>
      </c>
      <c r="N5" s="6"/>
    </row>
    <row r="6" spans="1:14" ht="17.25" x14ac:dyDescent="0.3">
      <c r="A6" s="2" t="s">
        <v>4</v>
      </c>
      <c r="B6" s="2">
        <v>2024</v>
      </c>
      <c r="C6" s="2">
        <v>2023</v>
      </c>
      <c r="D6" s="2">
        <v>2024</v>
      </c>
      <c r="E6" s="2">
        <v>2023</v>
      </c>
      <c r="F6" s="2">
        <v>2024</v>
      </c>
      <c r="G6" s="2">
        <v>2023</v>
      </c>
      <c r="H6" s="2" t="s">
        <v>4</v>
      </c>
      <c r="I6" s="2">
        <v>2024</v>
      </c>
      <c r="J6" s="2">
        <v>2023</v>
      </c>
      <c r="K6" s="2">
        <v>2024</v>
      </c>
      <c r="L6" s="2">
        <v>2023</v>
      </c>
      <c r="M6" s="2">
        <v>2024</v>
      </c>
      <c r="N6" s="2">
        <v>2023</v>
      </c>
    </row>
    <row r="7" spans="1:14" x14ac:dyDescent="0.25">
      <c r="A7" s="1" t="s">
        <v>5</v>
      </c>
      <c r="B7" s="3"/>
      <c r="C7" s="3"/>
      <c r="D7" s="3"/>
      <c r="E7" s="3"/>
      <c r="F7" s="3"/>
      <c r="G7" s="3"/>
      <c r="H7" s="1" t="s">
        <v>27</v>
      </c>
      <c r="I7" s="3"/>
      <c r="J7" s="3"/>
      <c r="K7" s="3"/>
      <c r="L7" s="3"/>
      <c r="M7" s="3"/>
      <c r="N7" s="3"/>
    </row>
    <row r="8" spans="1:14" x14ac:dyDescent="0.25">
      <c r="B8" s="3"/>
      <c r="C8" s="3"/>
      <c r="D8" s="3"/>
      <c r="E8" s="3"/>
      <c r="F8" s="3"/>
      <c r="G8" s="3"/>
      <c r="I8" s="3"/>
      <c r="J8" s="3"/>
      <c r="K8" s="3"/>
      <c r="L8" s="3"/>
      <c r="M8" s="3"/>
      <c r="N8" s="3"/>
    </row>
    <row r="9" spans="1:14" x14ac:dyDescent="0.25">
      <c r="A9" s="1" t="s">
        <v>6</v>
      </c>
      <c r="B9" s="3"/>
      <c r="C9" s="3"/>
      <c r="D9" s="3"/>
      <c r="E9" s="3"/>
      <c r="F9" s="3"/>
      <c r="G9" s="3"/>
      <c r="H9" s="1" t="s">
        <v>28</v>
      </c>
      <c r="I9" s="3"/>
      <c r="J9" s="3"/>
      <c r="K9" s="3"/>
      <c r="L9" s="3"/>
      <c r="M9" s="3"/>
      <c r="N9" s="3"/>
    </row>
    <row r="10" spans="1:14" x14ac:dyDescent="0.25">
      <c r="B10" s="3"/>
      <c r="C10" s="3"/>
      <c r="D10" s="3"/>
      <c r="E10" s="3"/>
      <c r="F10" s="3"/>
      <c r="G10" s="3"/>
      <c r="I10" s="3"/>
      <c r="J10" s="3"/>
      <c r="K10" s="3"/>
      <c r="L10" s="3"/>
      <c r="M10" s="3"/>
      <c r="N10" s="3"/>
    </row>
    <row r="11" spans="1:14" x14ac:dyDescent="0.25">
      <c r="A11" t="s">
        <v>7</v>
      </c>
      <c r="B11" s="3">
        <v>3153135.81</v>
      </c>
      <c r="C11" s="3">
        <v>3616954.31</v>
      </c>
      <c r="D11" s="3">
        <v>49164.55</v>
      </c>
      <c r="E11" s="3">
        <v>10620.38</v>
      </c>
      <c r="F11" s="3">
        <f>+B11+D11</f>
        <v>3202300.36</v>
      </c>
      <c r="G11" s="3">
        <f>+C11+E11</f>
        <v>3627574.69</v>
      </c>
      <c r="H11" t="s">
        <v>29</v>
      </c>
      <c r="I11" s="3">
        <v>20083237.530000001</v>
      </c>
      <c r="J11" s="3">
        <v>17213134.050000001</v>
      </c>
      <c r="K11" s="3">
        <v>8488.5400000000009</v>
      </c>
      <c r="L11" s="3">
        <v>8499.5</v>
      </c>
      <c r="M11" s="3">
        <f>+I11+K11</f>
        <v>20091726.07</v>
      </c>
      <c r="N11" s="3">
        <f>+J11+L11</f>
        <v>17221633.550000001</v>
      </c>
    </row>
    <row r="12" spans="1:14" x14ac:dyDescent="0.25">
      <c r="A12" t="s">
        <v>8</v>
      </c>
      <c r="B12" s="3">
        <v>5516568.6600000001</v>
      </c>
      <c r="C12" s="3">
        <v>5467023.6200000001</v>
      </c>
      <c r="D12" s="3">
        <v>214110.57</v>
      </c>
      <c r="E12" s="3">
        <v>173053.79</v>
      </c>
      <c r="F12" s="3">
        <f t="shared" ref="F12:F17" si="0">+B12+D12</f>
        <v>5730679.2300000004</v>
      </c>
      <c r="G12" s="3">
        <f t="shared" ref="G12:G17" si="1">+C12+E12</f>
        <v>5640077.4100000001</v>
      </c>
      <c r="H12" t="s">
        <v>30</v>
      </c>
      <c r="I12" s="3">
        <v>0</v>
      </c>
      <c r="J12" s="3">
        <v>0</v>
      </c>
      <c r="K12" s="3">
        <v>0</v>
      </c>
      <c r="L12" s="3">
        <v>0</v>
      </c>
      <c r="M12" s="3">
        <f t="shared" ref="M12:M18" si="2">+I12+K12</f>
        <v>0</v>
      </c>
      <c r="N12" s="3">
        <f t="shared" ref="N12:N18" si="3">+J12+L12</f>
        <v>0</v>
      </c>
    </row>
    <row r="13" spans="1:14" x14ac:dyDescent="0.25">
      <c r="A13" t="s">
        <v>9</v>
      </c>
      <c r="B13" s="3">
        <v>3449502.24</v>
      </c>
      <c r="C13" s="3">
        <v>3449502.24</v>
      </c>
      <c r="D13" s="3">
        <v>0</v>
      </c>
      <c r="E13" s="3">
        <v>0</v>
      </c>
      <c r="F13" s="3">
        <f t="shared" si="0"/>
        <v>3449502.24</v>
      </c>
      <c r="G13" s="3">
        <f t="shared" si="1"/>
        <v>3449502.24</v>
      </c>
      <c r="H13" t="s">
        <v>31</v>
      </c>
      <c r="I13" s="3">
        <v>0</v>
      </c>
      <c r="J13" s="3">
        <v>0</v>
      </c>
      <c r="K13" s="3">
        <v>0</v>
      </c>
      <c r="L13" s="3">
        <v>0</v>
      </c>
      <c r="M13" s="3">
        <f t="shared" si="2"/>
        <v>0</v>
      </c>
      <c r="N13" s="3">
        <f t="shared" si="3"/>
        <v>0</v>
      </c>
    </row>
    <row r="14" spans="1:14" x14ac:dyDescent="0.25">
      <c r="A14" t="s">
        <v>10</v>
      </c>
      <c r="B14" s="3">
        <v>0</v>
      </c>
      <c r="C14" s="3">
        <v>0</v>
      </c>
      <c r="D14" s="3">
        <v>0</v>
      </c>
      <c r="E14" s="3">
        <v>0</v>
      </c>
      <c r="F14" s="3">
        <f t="shared" si="0"/>
        <v>0</v>
      </c>
      <c r="G14" s="3">
        <f t="shared" si="1"/>
        <v>0</v>
      </c>
      <c r="H14" t="s">
        <v>32</v>
      </c>
      <c r="I14" s="3">
        <v>0</v>
      </c>
      <c r="J14" s="3">
        <v>0</v>
      </c>
      <c r="K14" s="3">
        <v>0</v>
      </c>
      <c r="L14" s="3">
        <v>0</v>
      </c>
      <c r="M14" s="3">
        <f t="shared" si="2"/>
        <v>0</v>
      </c>
      <c r="N14" s="3">
        <f t="shared" si="3"/>
        <v>0</v>
      </c>
    </row>
    <row r="15" spans="1:14" x14ac:dyDescent="0.25">
      <c r="A15" t="s">
        <v>11</v>
      </c>
      <c r="B15" s="3">
        <v>0</v>
      </c>
      <c r="C15" s="3">
        <v>0</v>
      </c>
      <c r="D15" s="3">
        <v>0</v>
      </c>
      <c r="E15" s="3">
        <v>0</v>
      </c>
      <c r="F15" s="3">
        <f t="shared" si="0"/>
        <v>0</v>
      </c>
      <c r="G15" s="3">
        <f t="shared" si="1"/>
        <v>0</v>
      </c>
      <c r="H15" t="s">
        <v>33</v>
      </c>
      <c r="I15" s="3">
        <v>0</v>
      </c>
      <c r="J15" s="3">
        <v>0</v>
      </c>
      <c r="K15" s="3">
        <v>0</v>
      </c>
      <c r="L15" s="3">
        <v>0</v>
      </c>
      <c r="M15" s="3">
        <f t="shared" si="2"/>
        <v>0</v>
      </c>
      <c r="N15" s="3">
        <f t="shared" si="3"/>
        <v>0</v>
      </c>
    </row>
    <row r="16" spans="1:14" x14ac:dyDescent="0.25">
      <c r="A16" t="s">
        <v>12</v>
      </c>
      <c r="B16" s="3">
        <v>0</v>
      </c>
      <c r="C16" s="3">
        <v>0</v>
      </c>
      <c r="D16" s="3">
        <v>0</v>
      </c>
      <c r="E16" s="3">
        <v>0</v>
      </c>
      <c r="F16" s="3">
        <f t="shared" si="0"/>
        <v>0</v>
      </c>
      <c r="G16" s="3">
        <f t="shared" si="1"/>
        <v>0</v>
      </c>
      <c r="H16" t="s">
        <v>34</v>
      </c>
      <c r="I16" s="3">
        <v>0</v>
      </c>
      <c r="J16" s="3">
        <v>0</v>
      </c>
      <c r="K16" s="3">
        <v>0</v>
      </c>
      <c r="L16" s="3">
        <v>0</v>
      </c>
      <c r="M16" s="3">
        <f t="shared" si="2"/>
        <v>0</v>
      </c>
      <c r="N16" s="3">
        <f t="shared" si="3"/>
        <v>0</v>
      </c>
    </row>
    <row r="17" spans="1:14" x14ac:dyDescent="0.25">
      <c r="A17" t="s">
        <v>13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f t="shared" si="1"/>
        <v>0</v>
      </c>
      <c r="H17" t="s">
        <v>35</v>
      </c>
      <c r="I17" s="3">
        <v>0</v>
      </c>
      <c r="J17" s="3">
        <v>0</v>
      </c>
      <c r="K17" s="3">
        <v>0</v>
      </c>
      <c r="L17" s="3">
        <v>0</v>
      </c>
      <c r="M17" s="3">
        <f t="shared" si="2"/>
        <v>0</v>
      </c>
      <c r="N17" s="3">
        <f t="shared" si="3"/>
        <v>0</v>
      </c>
    </row>
    <row r="18" spans="1:14" x14ac:dyDescent="0.25">
      <c r="B18" s="3"/>
      <c r="C18" s="3"/>
      <c r="D18" s="3"/>
      <c r="E18" s="3"/>
      <c r="F18" s="3"/>
      <c r="G18" s="3"/>
      <c r="H18" t="s">
        <v>36</v>
      </c>
      <c r="I18" s="3">
        <v>0</v>
      </c>
      <c r="J18" s="3">
        <v>0</v>
      </c>
      <c r="K18" s="3">
        <v>0</v>
      </c>
      <c r="L18" s="3">
        <v>0</v>
      </c>
      <c r="M18" s="3">
        <f t="shared" si="2"/>
        <v>0</v>
      </c>
      <c r="N18" s="3">
        <f t="shared" si="3"/>
        <v>0</v>
      </c>
    </row>
    <row r="19" spans="1:14" x14ac:dyDescent="0.25">
      <c r="A19" s="1" t="s">
        <v>14</v>
      </c>
      <c r="B19" s="4">
        <v>12119206.710000001</v>
      </c>
      <c r="C19" s="4">
        <v>12533480.17</v>
      </c>
      <c r="D19" s="4">
        <v>263275.12</v>
      </c>
      <c r="E19" s="4">
        <v>183674.17</v>
      </c>
      <c r="F19" s="4">
        <f>+B19+D19</f>
        <v>12382481.83</v>
      </c>
      <c r="G19" s="4">
        <f>+C19+E19</f>
        <v>12717154.34</v>
      </c>
      <c r="I19" s="3"/>
      <c r="J19" s="3"/>
      <c r="K19" s="3"/>
      <c r="L19" s="3"/>
      <c r="M19" s="4"/>
      <c r="N19" s="4"/>
    </row>
    <row r="20" spans="1:14" x14ac:dyDescent="0.25">
      <c r="B20" s="3"/>
      <c r="C20" s="3"/>
      <c r="D20" s="3"/>
      <c r="E20" s="3"/>
      <c r="F20" s="3"/>
      <c r="G20" s="3"/>
      <c r="H20" s="1" t="s">
        <v>37</v>
      </c>
      <c r="I20" s="4">
        <v>20083237.530000001</v>
      </c>
      <c r="J20" s="4">
        <v>17213134.050000001</v>
      </c>
      <c r="K20" s="4">
        <v>8488.5400000000009</v>
      </c>
      <c r="L20" s="4">
        <v>8499.5</v>
      </c>
      <c r="M20" s="4">
        <f>+I20+K20</f>
        <v>20091726.07</v>
      </c>
      <c r="N20" s="4">
        <f>+J20+L20</f>
        <v>17221633.550000001</v>
      </c>
    </row>
    <row r="21" spans="1:14" x14ac:dyDescent="0.25">
      <c r="A21" s="1" t="s">
        <v>15</v>
      </c>
      <c r="B21" s="3"/>
      <c r="C21" s="3"/>
      <c r="D21" s="3"/>
      <c r="E21" s="3"/>
      <c r="F21" s="3"/>
      <c r="G21" s="3"/>
      <c r="I21" s="3"/>
      <c r="J21" s="3"/>
      <c r="K21" s="3"/>
      <c r="L21" s="3"/>
      <c r="M21" s="3"/>
      <c r="N21" s="3"/>
    </row>
    <row r="22" spans="1:14" x14ac:dyDescent="0.25">
      <c r="B22" s="3"/>
      <c r="C22" s="3"/>
      <c r="D22" s="3"/>
      <c r="E22" s="3"/>
      <c r="F22" s="3"/>
      <c r="G22" s="3"/>
      <c r="H22" s="1" t="s">
        <v>38</v>
      </c>
      <c r="I22" s="3"/>
      <c r="J22" s="3"/>
      <c r="K22" s="3"/>
      <c r="L22" s="3"/>
      <c r="M22" s="3"/>
      <c r="N22" s="3"/>
    </row>
    <row r="23" spans="1:14" x14ac:dyDescent="0.25">
      <c r="A23" t="s">
        <v>16</v>
      </c>
      <c r="B23" s="3">
        <v>0</v>
      </c>
      <c r="C23" s="3">
        <v>0</v>
      </c>
      <c r="D23" s="3">
        <v>0</v>
      </c>
      <c r="E23" s="3">
        <v>0</v>
      </c>
      <c r="F23" s="3">
        <f>+B23+D23</f>
        <v>0</v>
      </c>
      <c r="G23" s="3">
        <f>+C23+E23</f>
        <v>0</v>
      </c>
      <c r="I23" s="3"/>
      <c r="J23" s="3"/>
      <c r="K23" s="3"/>
      <c r="L23" s="3"/>
      <c r="M23" s="3"/>
      <c r="N23" s="3"/>
    </row>
    <row r="24" spans="1:14" x14ac:dyDescent="0.25">
      <c r="A24" t="s">
        <v>17</v>
      </c>
      <c r="B24" s="3">
        <v>0</v>
      </c>
      <c r="C24" s="3">
        <v>0</v>
      </c>
      <c r="D24" s="3">
        <v>0</v>
      </c>
      <c r="E24" s="3">
        <v>0</v>
      </c>
      <c r="F24" s="3">
        <f t="shared" ref="F24:F31" si="4">+B24+D24</f>
        <v>0</v>
      </c>
      <c r="G24" s="3">
        <f t="shared" ref="G24:G31" si="5">+C24+E24</f>
        <v>0</v>
      </c>
      <c r="H24" t="s">
        <v>39</v>
      </c>
      <c r="I24" s="3">
        <v>0</v>
      </c>
      <c r="J24" s="3">
        <v>0</v>
      </c>
      <c r="K24" s="3">
        <v>0</v>
      </c>
      <c r="L24" s="3">
        <v>0</v>
      </c>
      <c r="M24" s="3">
        <f>+I24+K24</f>
        <v>0</v>
      </c>
      <c r="N24" s="3">
        <f>+J24+L24</f>
        <v>0</v>
      </c>
    </row>
    <row r="25" spans="1:14" x14ac:dyDescent="0.25">
      <c r="A25" t="s">
        <v>18</v>
      </c>
      <c r="B25" s="3">
        <v>7236151.3799999999</v>
      </c>
      <c r="C25" s="3">
        <v>7770745.6799999997</v>
      </c>
      <c r="D25" s="3">
        <v>0</v>
      </c>
      <c r="E25" s="3">
        <v>0</v>
      </c>
      <c r="F25" s="3">
        <f>+B25+D25</f>
        <v>7236151.3799999999</v>
      </c>
      <c r="G25" s="3">
        <f t="shared" si="5"/>
        <v>7770745.6799999997</v>
      </c>
      <c r="H25" t="s">
        <v>40</v>
      </c>
      <c r="I25" s="3">
        <v>0</v>
      </c>
      <c r="J25" s="3">
        <v>2866944.45</v>
      </c>
      <c r="K25" s="3">
        <v>0</v>
      </c>
      <c r="L25" s="3">
        <v>0</v>
      </c>
      <c r="M25" s="3">
        <f t="shared" ref="M25:M29" si="6">+I25+K25</f>
        <v>0</v>
      </c>
      <c r="N25" s="3">
        <f t="shared" ref="N25:N29" si="7">+J25+L25</f>
        <v>2866944.45</v>
      </c>
    </row>
    <row r="26" spans="1:14" x14ac:dyDescent="0.25">
      <c r="A26" t="s">
        <v>19</v>
      </c>
      <c r="B26" s="3">
        <v>10212375.24</v>
      </c>
      <c r="C26" s="3">
        <v>10879661.689999999</v>
      </c>
      <c r="D26" s="3">
        <v>157698.54999999999</v>
      </c>
      <c r="E26" s="3">
        <v>149556.29999999999</v>
      </c>
      <c r="F26" s="3">
        <f t="shared" si="4"/>
        <v>10370073.790000001</v>
      </c>
      <c r="G26" s="3">
        <f t="shared" si="5"/>
        <v>11029217.99</v>
      </c>
      <c r="H26" t="s">
        <v>41</v>
      </c>
      <c r="I26" s="3">
        <v>0</v>
      </c>
      <c r="J26" s="3">
        <v>0</v>
      </c>
      <c r="K26" s="3">
        <v>0</v>
      </c>
      <c r="L26" s="3">
        <v>0</v>
      </c>
      <c r="M26" s="3">
        <f t="shared" si="6"/>
        <v>0</v>
      </c>
      <c r="N26" s="3">
        <f t="shared" si="7"/>
        <v>0</v>
      </c>
    </row>
    <row r="27" spans="1:14" x14ac:dyDescent="0.25">
      <c r="A27" t="s">
        <v>20</v>
      </c>
      <c r="B27" s="3">
        <v>6484.4</v>
      </c>
      <c r="C27" s="3">
        <v>6484.4</v>
      </c>
      <c r="D27" s="3">
        <v>0</v>
      </c>
      <c r="E27" s="3">
        <v>0</v>
      </c>
      <c r="F27" s="3">
        <f t="shared" si="4"/>
        <v>6484.4</v>
      </c>
      <c r="G27" s="3">
        <f t="shared" si="5"/>
        <v>6484.4</v>
      </c>
      <c r="H27" t="s">
        <v>42</v>
      </c>
      <c r="I27" s="3">
        <v>0</v>
      </c>
      <c r="J27" s="3">
        <v>0</v>
      </c>
      <c r="K27" s="3">
        <v>0</v>
      </c>
      <c r="L27" s="3">
        <v>0</v>
      </c>
      <c r="M27" s="3">
        <f t="shared" si="6"/>
        <v>0</v>
      </c>
      <c r="N27" s="3">
        <f t="shared" si="7"/>
        <v>0</v>
      </c>
    </row>
    <row r="28" spans="1:14" x14ac:dyDescent="0.25">
      <c r="A28" t="s">
        <v>21</v>
      </c>
      <c r="B28" s="3">
        <v>7250985.3200000003</v>
      </c>
      <c r="C28" s="3">
        <v>7057054.2300000004</v>
      </c>
      <c r="D28" s="3">
        <v>82041.77</v>
      </c>
      <c r="E28" s="3">
        <v>113761.03</v>
      </c>
      <c r="F28" s="3">
        <f t="shared" si="4"/>
        <v>7333027.0899999999</v>
      </c>
      <c r="G28" s="3">
        <f t="shared" si="5"/>
        <v>7170815.2600000007</v>
      </c>
      <c r="H28" t="s">
        <v>43</v>
      </c>
      <c r="I28" s="3">
        <v>0</v>
      </c>
      <c r="J28" s="3">
        <v>0</v>
      </c>
      <c r="K28" s="3">
        <v>0</v>
      </c>
      <c r="L28" s="3">
        <v>0</v>
      </c>
      <c r="M28" s="3">
        <f t="shared" si="6"/>
        <v>0</v>
      </c>
      <c r="N28" s="3">
        <f t="shared" si="7"/>
        <v>0</v>
      </c>
    </row>
    <row r="29" spans="1:14" x14ac:dyDescent="0.25">
      <c r="A29" t="s">
        <v>22</v>
      </c>
      <c r="B29" s="3">
        <v>0</v>
      </c>
      <c r="C29" s="3">
        <v>0</v>
      </c>
      <c r="D29" s="3">
        <v>0</v>
      </c>
      <c r="E29" s="3">
        <v>0</v>
      </c>
      <c r="F29" s="3">
        <f t="shared" si="4"/>
        <v>0</v>
      </c>
      <c r="G29" s="3">
        <f t="shared" si="5"/>
        <v>0</v>
      </c>
      <c r="H29" t="s">
        <v>44</v>
      </c>
      <c r="I29" s="3">
        <v>0</v>
      </c>
      <c r="J29" s="3">
        <v>0</v>
      </c>
      <c r="K29" s="3">
        <v>0</v>
      </c>
      <c r="L29" s="3">
        <v>0</v>
      </c>
      <c r="M29" s="3">
        <f t="shared" si="6"/>
        <v>0</v>
      </c>
      <c r="N29" s="3">
        <f t="shared" si="7"/>
        <v>0</v>
      </c>
    </row>
    <row r="30" spans="1:14" x14ac:dyDescent="0.25">
      <c r="A30" t="s">
        <v>23</v>
      </c>
      <c r="B30" s="3">
        <v>0</v>
      </c>
      <c r="C30" s="3">
        <v>0</v>
      </c>
      <c r="D30" s="3">
        <v>0</v>
      </c>
      <c r="E30" s="3">
        <v>0</v>
      </c>
      <c r="F30" s="3">
        <f t="shared" si="4"/>
        <v>0</v>
      </c>
      <c r="G30" s="3">
        <f t="shared" si="5"/>
        <v>0</v>
      </c>
      <c r="I30" s="3"/>
      <c r="J30" s="3"/>
      <c r="K30" s="3"/>
      <c r="L30" s="3"/>
      <c r="M30" s="3"/>
      <c r="N30" s="3"/>
    </row>
    <row r="31" spans="1:14" x14ac:dyDescent="0.25">
      <c r="A31" t="s">
        <v>24</v>
      </c>
      <c r="B31" s="3">
        <v>0</v>
      </c>
      <c r="C31" s="3">
        <v>0</v>
      </c>
      <c r="D31" s="3">
        <v>0</v>
      </c>
      <c r="E31" s="3">
        <v>0</v>
      </c>
      <c r="F31" s="3">
        <f t="shared" si="4"/>
        <v>0</v>
      </c>
      <c r="G31" s="3">
        <f t="shared" si="5"/>
        <v>0</v>
      </c>
      <c r="H31" s="1" t="s">
        <v>45</v>
      </c>
      <c r="I31" s="4">
        <v>0</v>
      </c>
      <c r="J31" s="4">
        <v>2866944.45</v>
      </c>
      <c r="K31" s="4">
        <v>0</v>
      </c>
      <c r="L31" s="4">
        <v>0</v>
      </c>
      <c r="M31" s="4">
        <f>+I31+K31</f>
        <v>0</v>
      </c>
      <c r="N31" s="4">
        <f>+J31+L31</f>
        <v>2866944.45</v>
      </c>
    </row>
    <row r="32" spans="1:14" x14ac:dyDescent="0.25">
      <c r="B32" s="3"/>
      <c r="C32" s="3"/>
      <c r="D32" s="3"/>
      <c r="E32" s="3"/>
      <c r="F32" s="3"/>
      <c r="G32" s="3"/>
      <c r="I32" s="3"/>
      <c r="J32" s="3"/>
      <c r="K32" s="3"/>
      <c r="L32" s="3"/>
      <c r="M32" s="3"/>
      <c r="N32" s="3"/>
    </row>
    <row r="33" spans="1:14" x14ac:dyDescent="0.25">
      <c r="A33" s="1" t="s">
        <v>25</v>
      </c>
      <c r="B33" s="4">
        <v>10204025.699999999</v>
      </c>
      <c r="C33" s="4">
        <v>11599837.539999999</v>
      </c>
      <c r="D33" s="4">
        <v>75656.78</v>
      </c>
      <c r="E33" s="4">
        <v>35795.269999999997</v>
      </c>
      <c r="F33" s="4">
        <f>+B33+D33</f>
        <v>10279682.479999999</v>
      </c>
      <c r="G33" s="4">
        <f>+C33+E33</f>
        <v>11635632.809999999</v>
      </c>
      <c r="I33" s="3"/>
      <c r="J33" s="3"/>
      <c r="K33" s="3"/>
      <c r="L33" s="3"/>
      <c r="M33" s="4"/>
      <c r="N33" s="4"/>
    </row>
    <row r="34" spans="1:14" x14ac:dyDescent="0.25">
      <c r="B34" s="3"/>
      <c r="C34" s="3"/>
      <c r="D34" s="3"/>
      <c r="E34" s="3"/>
      <c r="F34" s="3"/>
      <c r="G34" s="3"/>
      <c r="H34" s="1" t="s">
        <v>46</v>
      </c>
      <c r="I34" s="4">
        <v>20083237.530000001</v>
      </c>
      <c r="J34" s="4">
        <v>20080078.5</v>
      </c>
      <c r="K34" s="4">
        <v>8488.5400000000009</v>
      </c>
      <c r="L34" s="4">
        <v>8499.5</v>
      </c>
      <c r="M34" s="4">
        <f>+I34+K34</f>
        <v>20091726.07</v>
      </c>
      <c r="N34" s="4">
        <f>+J34+L34</f>
        <v>20088578</v>
      </c>
    </row>
    <row r="35" spans="1:14" x14ac:dyDescent="0.25">
      <c r="B35" s="3"/>
      <c r="C35" s="3"/>
      <c r="D35" s="3"/>
      <c r="E35" s="3"/>
      <c r="F35" s="3"/>
      <c r="G35" s="3"/>
      <c r="I35" s="3"/>
      <c r="J35" s="3"/>
      <c r="K35" s="3"/>
      <c r="L35" s="3"/>
      <c r="M35" s="3"/>
      <c r="N35" s="3"/>
    </row>
    <row r="36" spans="1:14" x14ac:dyDescent="0.25">
      <c r="A36" s="1" t="s">
        <v>26</v>
      </c>
      <c r="B36" s="4">
        <v>22323232.41</v>
      </c>
      <c r="C36" s="4">
        <v>24133317.710000001</v>
      </c>
      <c r="D36" s="4">
        <v>338931.9</v>
      </c>
      <c r="E36" s="4">
        <v>219469.44</v>
      </c>
      <c r="F36" s="4">
        <f>+B36+D36</f>
        <v>22662164.309999999</v>
      </c>
      <c r="G36" s="4">
        <f>+C36+E36</f>
        <v>24352787.150000002</v>
      </c>
      <c r="I36" s="3"/>
      <c r="J36" s="3"/>
      <c r="K36" s="3"/>
      <c r="L36" s="3"/>
      <c r="M36" s="4"/>
      <c r="N36" s="4"/>
    </row>
    <row r="37" spans="1:14" x14ac:dyDescent="0.25">
      <c r="B37" s="3"/>
      <c r="C37" s="3"/>
      <c r="D37" s="3"/>
      <c r="E37" s="3"/>
      <c r="F37" s="3"/>
      <c r="G37" s="3"/>
      <c r="H37" s="1" t="s">
        <v>47</v>
      </c>
      <c r="I37" s="3"/>
      <c r="J37" s="3"/>
      <c r="K37" s="3"/>
      <c r="L37" s="3"/>
      <c r="M37" s="3"/>
      <c r="N37" s="3"/>
    </row>
    <row r="38" spans="1:14" x14ac:dyDescent="0.25">
      <c r="B38" s="3"/>
      <c r="C38" s="3"/>
      <c r="D38" s="3"/>
      <c r="E38" s="3"/>
      <c r="F38" s="3"/>
      <c r="G38" s="3"/>
      <c r="I38" s="3"/>
      <c r="J38" s="3"/>
      <c r="K38" s="3"/>
      <c r="L38" s="3"/>
      <c r="M38" s="3"/>
      <c r="N38" s="3"/>
    </row>
    <row r="39" spans="1:14" x14ac:dyDescent="0.25">
      <c r="B39" s="3"/>
      <c r="C39" s="3"/>
      <c r="D39" s="3"/>
      <c r="E39" s="3"/>
      <c r="F39" s="3"/>
      <c r="G39" s="3"/>
      <c r="I39" s="3"/>
      <c r="J39" s="3"/>
      <c r="K39" s="3"/>
      <c r="L39" s="3"/>
      <c r="M39" s="3"/>
      <c r="N39" s="3"/>
    </row>
    <row r="40" spans="1:14" x14ac:dyDescent="0.25">
      <c r="B40" s="3"/>
      <c r="C40" s="3"/>
      <c r="D40" s="3"/>
      <c r="E40" s="3"/>
      <c r="F40" s="3"/>
      <c r="G40" s="3"/>
      <c r="H40" s="1" t="s">
        <v>48</v>
      </c>
      <c r="I40" s="4">
        <v>9103464.8200000003</v>
      </c>
      <c r="J40" s="4">
        <v>9103464.8200000003</v>
      </c>
      <c r="K40" s="4">
        <v>22106.04</v>
      </c>
      <c r="L40" s="4">
        <v>22106.04</v>
      </c>
      <c r="M40" s="4">
        <f>+I40+K40</f>
        <v>9125570.8599999994</v>
      </c>
      <c r="N40" s="4">
        <f>+J40+L40</f>
        <v>9125570.8599999994</v>
      </c>
    </row>
    <row r="41" spans="1:14" x14ac:dyDescent="0.25">
      <c r="B41" s="3"/>
      <c r="C41" s="3"/>
      <c r="D41" s="3"/>
      <c r="E41" s="3"/>
      <c r="F41" s="3"/>
      <c r="G41" s="3"/>
      <c r="I41" s="3"/>
      <c r="J41" s="3"/>
      <c r="K41" s="3"/>
      <c r="L41" s="3"/>
      <c r="M41" s="3"/>
      <c r="N41" s="3"/>
    </row>
    <row r="42" spans="1:14" x14ac:dyDescent="0.25">
      <c r="B42" s="3"/>
      <c r="C42" s="3"/>
      <c r="D42" s="3"/>
      <c r="E42" s="3"/>
      <c r="F42" s="3"/>
      <c r="G42" s="3"/>
      <c r="H42" t="s">
        <v>49</v>
      </c>
      <c r="I42" s="3">
        <v>6637652.8200000003</v>
      </c>
      <c r="J42" s="3">
        <v>6637652.8200000003</v>
      </c>
      <c r="K42" s="3">
        <v>22106.04</v>
      </c>
      <c r="L42" s="3">
        <v>22106.04</v>
      </c>
      <c r="M42" s="3">
        <f>+I42+K42</f>
        <v>6659758.8600000003</v>
      </c>
      <c r="N42" s="3">
        <f>+J42-L42</f>
        <v>6615546.7800000003</v>
      </c>
    </row>
    <row r="43" spans="1:14" x14ac:dyDescent="0.25">
      <c r="B43" s="3"/>
      <c r="C43" s="3"/>
      <c r="D43" s="3"/>
      <c r="E43" s="3"/>
      <c r="F43" s="3"/>
      <c r="G43" s="3"/>
      <c r="H43" t="s">
        <v>50</v>
      </c>
      <c r="I43" s="3">
        <v>2465812</v>
      </c>
      <c r="J43" s="3">
        <v>2465812</v>
      </c>
      <c r="K43" s="3">
        <v>0</v>
      </c>
      <c r="L43" s="3">
        <v>0</v>
      </c>
      <c r="M43" s="3">
        <f t="shared" ref="M43:M44" si="8">+I43+K43</f>
        <v>2465812</v>
      </c>
      <c r="N43" s="3">
        <f t="shared" ref="N43:N44" si="9">+J43-L43</f>
        <v>2465812</v>
      </c>
    </row>
    <row r="44" spans="1:14" x14ac:dyDescent="0.25">
      <c r="B44" s="3"/>
      <c r="C44" s="3"/>
      <c r="D44" s="3"/>
      <c r="E44" s="3"/>
      <c r="F44" s="3"/>
      <c r="G44" s="3"/>
      <c r="H44" t="s">
        <v>51</v>
      </c>
      <c r="I44" s="3">
        <v>0</v>
      </c>
      <c r="J44" s="3">
        <v>0</v>
      </c>
      <c r="K44" s="3">
        <v>0</v>
      </c>
      <c r="L44" s="3">
        <v>0</v>
      </c>
      <c r="M44" s="3">
        <f t="shared" si="8"/>
        <v>0</v>
      </c>
      <c r="N44" s="3">
        <f t="shared" si="9"/>
        <v>0</v>
      </c>
    </row>
    <row r="45" spans="1:14" x14ac:dyDescent="0.25">
      <c r="B45" s="3"/>
      <c r="C45" s="3"/>
      <c r="D45" s="3"/>
      <c r="E45" s="3"/>
      <c r="F45" s="3"/>
      <c r="G45" s="3"/>
      <c r="I45" s="3"/>
      <c r="J45" s="3"/>
      <c r="K45" s="3"/>
      <c r="L45" s="3"/>
      <c r="M45" s="3"/>
      <c r="N45" s="3"/>
    </row>
    <row r="46" spans="1:14" x14ac:dyDescent="0.25">
      <c r="B46" s="3"/>
      <c r="C46" s="3"/>
      <c r="D46" s="3"/>
      <c r="E46" s="3"/>
      <c r="F46" s="3"/>
      <c r="G46" s="3"/>
      <c r="H46" s="1" t="s">
        <v>52</v>
      </c>
      <c r="I46" s="4">
        <v>-6863469.9400000004</v>
      </c>
      <c r="J46" s="4">
        <v>-5050225.6100000003</v>
      </c>
      <c r="K46" s="4">
        <v>308337.32</v>
      </c>
      <c r="L46" s="4">
        <v>188863.9</v>
      </c>
      <c r="M46" s="4">
        <f>+I46+K46</f>
        <v>-6555132.6200000001</v>
      </c>
      <c r="N46" s="4">
        <f>+J46-L46</f>
        <v>-5239089.5100000007</v>
      </c>
    </row>
    <row r="47" spans="1:14" x14ac:dyDescent="0.25">
      <c r="B47" s="3"/>
      <c r="C47" s="3"/>
      <c r="D47" s="3"/>
      <c r="E47" s="3"/>
      <c r="F47" s="3"/>
      <c r="G47" s="3"/>
      <c r="I47" s="3"/>
      <c r="J47" s="3"/>
      <c r="K47" s="3"/>
      <c r="L47" s="3"/>
      <c r="M47" s="3"/>
      <c r="N47" s="3"/>
    </row>
    <row r="48" spans="1:14" x14ac:dyDescent="0.25">
      <c r="B48" s="3"/>
      <c r="C48" s="3"/>
      <c r="D48" s="3"/>
      <c r="E48" s="3"/>
      <c r="F48" s="3"/>
      <c r="G48" s="3"/>
      <c r="H48" t="s">
        <v>53</v>
      </c>
      <c r="I48" s="3">
        <v>-1813244.33</v>
      </c>
      <c r="J48" s="3">
        <v>3029921.85</v>
      </c>
      <c r="K48" s="3">
        <v>65256.53</v>
      </c>
      <c r="L48" s="3">
        <v>41054.85</v>
      </c>
      <c r="M48" s="3">
        <f>+I48+K48</f>
        <v>-1747987.8</v>
      </c>
      <c r="N48" s="3">
        <f>+J48+L48</f>
        <v>3070976.7</v>
      </c>
    </row>
    <row r="49" spans="2:14" x14ac:dyDescent="0.25">
      <c r="B49" s="3"/>
      <c r="C49" s="3"/>
      <c r="D49" s="3"/>
      <c r="E49" s="3"/>
      <c r="F49" s="3"/>
      <c r="G49" s="3"/>
      <c r="H49" t="s">
        <v>54</v>
      </c>
      <c r="I49" s="3">
        <v>-5050225.6100000003</v>
      </c>
      <c r="J49" s="3">
        <v>-8080147.46</v>
      </c>
      <c r="K49" s="3">
        <v>242410.35</v>
      </c>
      <c r="L49" s="3">
        <v>147138.60999999999</v>
      </c>
      <c r="M49" s="3">
        <f t="shared" ref="M49:M52" si="10">+I49+K49</f>
        <v>-4807815.2600000007</v>
      </c>
      <c r="N49" s="3">
        <f t="shared" ref="N49:N52" si="11">+J49+L49</f>
        <v>-7933008.8499999996</v>
      </c>
    </row>
    <row r="50" spans="2:14" x14ac:dyDescent="0.25">
      <c r="B50" s="3"/>
      <c r="C50" s="3"/>
      <c r="D50" s="3"/>
      <c r="E50" s="3"/>
      <c r="F50" s="3"/>
      <c r="G50" s="3"/>
      <c r="H50" t="s">
        <v>55</v>
      </c>
      <c r="I50" s="3">
        <v>0</v>
      </c>
      <c r="J50" s="3">
        <v>0</v>
      </c>
      <c r="K50" s="3">
        <v>0</v>
      </c>
      <c r="L50" s="3">
        <v>0</v>
      </c>
      <c r="M50" s="3">
        <f t="shared" si="10"/>
        <v>0</v>
      </c>
      <c r="N50" s="3">
        <f t="shared" si="11"/>
        <v>0</v>
      </c>
    </row>
    <row r="51" spans="2:14" x14ac:dyDescent="0.25">
      <c r="B51" s="3"/>
      <c r="C51" s="3"/>
      <c r="D51" s="3"/>
      <c r="E51" s="3"/>
      <c r="F51" s="3"/>
      <c r="G51" s="3"/>
      <c r="H51" t="s">
        <v>56</v>
      </c>
      <c r="I51" s="3">
        <v>0</v>
      </c>
      <c r="J51" s="3">
        <v>0</v>
      </c>
      <c r="K51" s="3">
        <v>0</v>
      </c>
      <c r="L51" s="3">
        <v>0</v>
      </c>
      <c r="M51" s="3">
        <f t="shared" si="10"/>
        <v>0</v>
      </c>
      <c r="N51" s="3">
        <f t="shared" si="11"/>
        <v>0</v>
      </c>
    </row>
    <row r="52" spans="2:14" x14ac:dyDescent="0.25">
      <c r="B52" s="3"/>
      <c r="C52" s="3"/>
      <c r="D52" s="3"/>
      <c r="E52" s="3"/>
      <c r="F52" s="3"/>
      <c r="G52" s="3"/>
      <c r="H52" t="s">
        <v>57</v>
      </c>
      <c r="I52" s="3">
        <v>0</v>
      </c>
      <c r="J52" s="3">
        <v>0</v>
      </c>
      <c r="K52" s="3">
        <v>670.44</v>
      </c>
      <c r="L52" s="3">
        <v>670.44</v>
      </c>
      <c r="M52" s="3">
        <f t="shared" si="10"/>
        <v>670.44</v>
      </c>
      <c r="N52" s="3">
        <f t="shared" si="11"/>
        <v>670.44</v>
      </c>
    </row>
    <row r="53" spans="2:14" x14ac:dyDescent="0.25">
      <c r="B53" s="3"/>
      <c r="C53" s="3"/>
      <c r="D53" s="3"/>
      <c r="E53" s="3"/>
      <c r="F53" s="3"/>
      <c r="G53" s="3"/>
      <c r="I53" s="3"/>
      <c r="J53" s="3"/>
      <c r="K53" s="3"/>
      <c r="L53" s="3"/>
      <c r="M53" s="3"/>
      <c r="N53" s="3"/>
    </row>
    <row r="54" spans="2:14" x14ac:dyDescent="0.25">
      <c r="B54" s="3"/>
      <c r="C54" s="3"/>
      <c r="D54" s="3"/>
      <c r="E54" s="3"/>
      <c r="F54" s="3"/>
      <c r="G54" s="3"/>
      <c r="H54" s="1" t="s">
        <v>58</v>
      </c>
      <c r="I54" s="4">
        <v>0</v>
      </c>
      <c r="J54" s="4">
        <v>0</v>
      </c>
      <c r="K54" s="4">
        <v>0</v>
      </c>
      <c r="L54" s="4">
        <v>0</v>
      </c>
      <c r="M54" s="4">
        <f>+I54+K54</f>
        <v>0</v>
      </c>
      <c r="N54" s="4">
        <f>+J54+L54</f>
        <v>0</v>
      </c>
    </row>
    <row r="55" spans="2:14" x14ac:dyDescent="0.25">
      <c r="B55" s="3"/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</row>
    <row r="56" spans="2:14" x14ac:dyDescent="0.25">
      <c r="B56" s="3"/>
      <c r="C56" s="3"/>
      <c r="D56" s="3"/>
      <c r="E56" s="3"/>
      <c r="F56" s="3"/>
      <c r="G56" s="3"/>
      <c r="H56" t="s">
        <v>59</v>
      </c>
      <c r="I56" s="3">
        <v>0</v>
      </c>
      <c r="J56" s="3">
        <v>0</v>
      </c>
      <c r="K56" s="3">
        <v>0</v>
      </c>
      <c r="L56" s="3">
        <v>0</v>
      </c>
      <c r="M56" s="3">
        <f>+I56+K56</f>
        <v>0</v>
      </c>
      <c r="N56" s="3">
        <f>+J56+L56</f>
        <v>0</v>
      </c>
    </row>
    <row r="57" spans="2:14" x14ac:dyDescent="0.25">
      <c r="B57" s="3"/>
      <c r="C57" s="3"/>
      <c r="D57" s="3"/>
      <c r="E57" s="3"/>
      <c r="F57" s="3"/>
      <c r="G57" s="3"/>
      <c r="H57" t="s">
        <v>60</v>
      </c>
      <c r="I57" s="3">
        <v>0</v>
      </c>
      <c r="J57" s="3">
        <v>0</v>
      </c>
      <c r="K57" s="3">
        <v>0</v>
      </c>
      <c r="L57" s="3">
        <v>0</v>
      </c>
      <c r="M57" s="3">
        <f>+I57+K57</f>
        <v>0</v>
      </c>
      <c r="N57" s="3">
        <f>+J57+L57</f>
        <v>0</v>
      </c>
    </row>
    <row r="58" spans="2:14" x14ac:dyDescent="0.25">
      <c r="B58" s="3"/>
      <c r="C58" s="3"/>
      <c r="D58" s="3"/>
      <c r="E58" s="3"/>
      <c r="F58" s="3"/>
      <c r="G58" s="3"/>
      <c r="I58" s="3"/>
      <c r="J58" s="3"/>
      <c r="K58" s="3"/>
      <c r="L58" s="3"/>
      <c r="M58" s="3"/>
      <c r="N58" s="3"/>
    </row>
    <row r="59" spans="2:14" x14ac:dyDescent="0.25">
      <c r="B59" s="3"/>
      <c r="C59" s="3"/>
      <c r="D59" s="3"/>
      <c r="E59" s="3"/>
      <c r="F59" s="3"/>
      <c r="G59" s="3"/>
      <c r="H59" s="1" t="s">
        <v>61</v>
      </c>
      <c r="I59" s="4">
        <v>2239994.8799999999</v>
      </c>
      <c r="J59" s="4">
        <v>4053239.21</v>
      </c>
      <c r="K59" s="4">
        <v>330443.36</v>
      </c>
      <c r="L59" s="4">
        <v>210969.94</v>
      </c>
      <c r="M59" s="4">
        <f>+I59+K59</f>
        <v>2570438.2399999998</v>
      </c>
      <c r="N59" s="4">
        <f>+J59+L59</f>
        <v>4264209.1500000004</v>
      </c>
    </row>
    <row r="60" spans="2:14" x14ac:dyDescent="0.25"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</row>
    <row r="61" spans="2:14" x14ac:dyDescent="0.25">
      <c r="B61" s="3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</row>
    <row r="62" spans="2:14" x14ac:dyDescent="0.25">
      <c r="B62" s="3"/>
      <c r="C62" s="3"/>
      <c r="D62" s="3"/>
      <c r="E62" s="3"/>
      <c r="F62" s="3"/>
      <c r="G62" s="3"/>
      <c r="H62" s="1" t="s">
        <v>62</v>
      </c>
      <c r="I62" s="4">
        <v>22323232.41</v>
      </c>
      <c r="J62" s="4">
        <v>24133317.710000001</v>
      </c>
      <c r="K62" s="4">
        <v>338931.9</v>
      </c>
      <c r="L62" s="4">
        <v>219469.44</v>
      </c>
      <c r="M62" s="4">
        <f>+I62+K62</f>
        <v>22662164.309999999</v>
      </c>
      <c r="N62" s="4">
        <f>+J62+L62</f>
        <v>24352787.150000002</v>
      </c>
    </row>
    <row r="63" spans="2:14" x14ac:dyDescent="0.25">
      <c r="B63" s="3"/>
      <c r="C63" s="3"/>
      <c r="D63" s="3"/>
      <c r="E63" s="3"/>
      <c r="F63" s="3"/>
      <c r="G63" s="3"/>
      <c r="I63" s="3"/>
      <c r="J63" s="3"/>
      <c r="K63" s="3"/>
      <c r="L63" s="3"/>
      <c r="M63" s="3"/>
      <c r="N63" s="3"/>
    </row>
    <row r="65" spans="1:7" x14ac:dyDescent="0.25">
      <c r="A65" t="s">
        <v>66</v>
      </c>
      <c r="E65" s="7"/>
      <c r="F65" s="7"/>
      <c r="G65" s="7"/>
    </row>
    <row r="66" spans="1:7" x14ac:dyDescent="0.25">
      <c r="A66" t="s">
        <v>67</v>
      </c>
      <c r="E66" s="8" t="s">
        <v>68</v>
      </c>
      <c r="F66" s="8"/>
      <c r="G66" s="8"/>
    </row>
    <row r="67" spans="1:7" x14ac:dyDescent="0.25">
      <c r="A67" t="s">
        <v>69</v>
      </c>
      <c r="E67" s="9" t="s">
        <v>70</v>
      </c>
      <c r="F67" s="9"/>
      <c r="G67" s="9"/>
    </row>
    <row r="75" spans="1:7" x14ac:dyDescent="0.25">
      <c r="A75" t="s">
        <v>71</v>
      </c>
      <c r="E75" s="7"/>
      <c r="F75" s="7"/>
      <c r="G75" s="7"/>
    </row>
    <row r="76" spans="1:7" x14ac:dyDescent="0.25">
      <c r="A76" t="s">
        <v>72</v>
      </c>
      <c r="E76" s="8" t="s">
        <v>73</v>
      </c>
      <c r="F76" s="8"/>
      <c r="G76" s="8"/>
    </row>
    <row r="77" spans="1:7" x14ac:dyDescent="0.25">
      <c r="A77" t="s">
        <v>74</v>
      </c>
      <c r="E77" s="9" t="s">
        <v>75</v>
      </c>
      <c r="F77" s="9"/>
      <c r="G77" s="9"/>
    </row>
  </sheetData>
  <mergeCells count="14">
    <mergeCell ref="E76:G76"/>
    <mergeCell ref="E77:G77"/>
    <mergeCell ref="A1:N1"/>
    <mergeCell ref="A2:N2"/>
    <mergeCell ref="A3:N3"/>
    <mergeCell ref="A4:N4"/>
    <mergeCell ref="K5:L5"/>
    <mergeCell ref="M5:N5"/>
    <mergeCell ref="I5:J5"/>
    <mergeCell ref="E66:G66"/>
    <mergeCell ref="E67:G67"/>
    <mergeCell ref="B5:C5"/>
    <mergeCell ref="D5:E5"/>
    <mergeCell ref="F5:G5"/>
  </mergeCells>
  <pageMargins left="0.7" right="0.7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2025-01-28T18:51:55Z</cp:lastPrinted>
  <dcterms:created xsi:type="dcterms:W3CDTF">2025-01-28T18:21:09Z</dcterms:created>
  <dcterms:modified xsi:type="dcterms:W3CDTF">2025-01-28T18:51:56Z</dcterms:modified>
</cp:coreProperties>
</file>